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upoort/Documents/Kanzleiordner/SV Bamberg/Vergabeunterlagen final/Los 2/"/>
    </mc:Choice>
  </mc:AlternateContent>
  <xr:revisionPtr revIDLastSave="0" documentId="8_{D54A5FA8-F2EF-5042-8A01-DA9E6D213764}" xr6:coauthVersionLast="47" xr6:coauthVersionMax="47" xr10:uidLastSave="{00000000-0000-0000-0000-000000000000}"/>
  <bookViews>
    <workbookView xWindow="0" yWindow="600" windowWidth="44800" windowHeight="22820" xr2:uid="{4A2AAD4D-E85E-4222-9F5A-4876A218CC04}"/>
  </bookViews>
  <sheets>
    <sheet name="Preisblatt- Tragwerk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2" i="1" l="1"/>
  <c r="M16" i="1"/>
  <c r="M18" i="1" s="1"/>
  <c r="D67" i="1" l="1"/>
  <c r="M33" i="1"/>
  <c r="M30" i="1"/>
  <c r="M27" i="1"/>
  <c r="B67" i="1" l="1"/>
  <c r="M36" i="1"/>
  <c r="M38" i="1" s="1"/>
  <c r="M21" i="1" l="1"/>
  <c r="M42" i="1" s="1"/>
  <c r="M44" i="1" l="1"/>
  <c r="M46" i="1" s="1"/>
  <c r="M47" i="1" l="1"/>
  <c r="M48" i="1" s="1"/>
  <c r="M49" i="1" s="1"/>
  <c r="M51" i="1" l="1"/>
</calcChain>
</file>

<file path=xl/sharedStrings.xml><?xml version="1.0" encoding="utf-8"?>
<sst xmlns="http://schemas.openxmlformats.org/spreadsheetml/2006/main" count="49" uniqueCount="49">
  <si>
    <t>Angebot:</t>
  </si>
  <si>
    <t>Honorar für Grundleistungen</t>
  </si>
  <si>
    <t>Grundhonorar</t>
  </si>
  <si>
    <t>Ermittlung Grundhonorar und Prozentsatz siehe nächste Seite</t>
  </si>
  <si>
    <t>auf das Grundhonorar</t>
  </si>
  <si>
    <t>Grundhonorar mit Zuschlag/Abschlag</t>
  </si>
  <si>
    <t>Zwischensumme Grundleistungen</t>
  </si>
  <si>
    <t>Honorar für besondere Leistungen</t>
  </si>
  <si>
    <t>Stundensätze</t>
  </si>
  <si>
    <t>Zwischensumme Stundensätze</t>
  </si>
  <si>
    <t>Zwischensumme Grundleistungen und besondere Leistungen</t>
  </si>
  <si>
    <t>Nebenkosten</t>
  </si>
  <si>
    <t>zzgl. MwSt.</t>
  </si>
  <si>
    <t>Gesamthonorar brutto</t>
  </si>
  <si>
    <t>Prozentsätze Leistungsphasen</t>
  </si>
  <si>
    <r>
      <rPr>
        <sz val="6"/>
        <color theme="0" tint="-0.34998626667073579"/>
        <rFont val="Arial Narrow"/>
        <family val="2"/>
      </rPr>
      <t>Regelsatz</t>
    </r>
    <r>
      <rPr>
        <sz val="8"/>
        <color theme="0" tint="-0.34998626667073579"/>
        <rFont val="Arial"/>
        <family val="2"/>
      </rPr>
      <t xml:space="preserve">
HOAI</t>
    </r>
  </si>
  <si>
    <t>hier:</t>
  </si>
  <si>
    <t>ggf. Begründung für Abweichung</t>
  </si>
  <si>
    <t>LP 1</t>
  </si>
  <si>
    <t>LP 2</t>
  </si>
  <si>
    <t>LP 3</t>
  </si>
  <si>
    <t>LP 4</t>
  </si>
  <si>
    <t>LP 5</t>
  </si>
  <si>
    <t>LP 6</t>
  </si>
  <si>
    <t>Honorarzone:</t>
  </si>
  <si>
    <t>Hinweis:</t>
  </si>
  <si>
    <t>blau</t>
  </si>
  <si>
    <t xml:space="preserve">  alle blauen Felder werden von der Vergabestelle vorgegeben</t>
  </si>
  <si>
    <t>gelb</t>
  </si>
  <si>
    <t xml:space="preserve">  die gelben Felder sind vom Bieter auszufüllen</t>
  </si>
  <si>
    <t>anzusetzende anrechenbare Kosten</t>
  </si>
  <si>
    <t xml:space="preserve">für sonstige Mitarbeiter </t>
  </si>
  <si>
    <t>Nachlass v.H. auf Gesamtsumme netto</t>
  </si>
  <si>
    <t>Honorar netto</t>
  </si>
  <si>
    <t>Gesamtsumme netto</t>
  </si>
  <si>
    <t>für technischer Zeichner</t>
  </si>
  <si>
    <t>Mitarbeiter (Architekt/Ingenieur)</t>
  </si>
  <si>
    <t>für Büroinhaber, Geschäftsleitung</t>
  </si>
  <si>
    <t>Umbauzuschlag</t>
  </si>
  <si>
    <t>für das Leistungsbild Tragwerk nach § 51 HOAI</t>
  </si>
  <si>
    <t>Bieter:</t>
  </si>
  <si>
    <t xml:space="preserve">Optional LPH 7 Mitwirken bei der Vergabe </t>
  </si>
  <si>
    <t>100% Kostengruppe 300</t>
  </si>
  <si>
    <t>15% Kostengruppe 400</t>
  </si>
  <si>
    <t>60% Kostengruppe 500</t>
  </si>
  <si>
    <t xml:space="preserve">Besondere Leistungen gemäß Punkt 7 Angebotsaufforderung </t>
  </si>
  <si>
    <t>II</t>
  </si>
  <si>
    <t>Mittelsatz</t>
  </si>
  <si>
    <t>Angebot "NKI: Modellprojekt zur Errichtung einer CO2-neutralen Energieversorgung im Freibad des
 SV Bamberg e. V." 
Projektnummer: · 67KEM0010 
Los 2: Tragwerksplanung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</si>
</sst>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#,##0.00\ &quot;€&quot;;[Red]\-#,##0.00\ &quot;€&quot;"/>
    <numFmt numFmtId="164" formatCode="#,##0.00\ [$€-407];[Red]\-#,##0.00\ [$€-407]"/>
    <numFmt numFmtId="165" formatCode="&quot;x &quot;0%&quot; =&quot;"/>
    <numFmt numFmtId="166" formatCode="\+0%;[Red]\-0%"/>
    <numFmt numFmtId="167" formatCode="\+\ #,##0.00\ [$€-407];[Red]\-\ #,##0.00\ [$€-407];;@"/>
    <numFmt numFmtId="168" formatCode="&quot; x &quot;General&quot; Stunden (Annahme) = &quot;"/>
  </numFmts>
  <fonts count="13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6"/>
      <color theme="1"/>
      <name val="Arial"/>
      <family val="2"/>
    </font>
    <font>
      <sz val="6"/>
      <color theme="1"/>
      <name val="Calibri"/>
      <family val="2"/>
      <scheme val="minor"/>
    </font>
    <font>
      <b/>
      <u/>
      <sz val="20"/>
      <color theme="1"/>
      <name val="Arial"/>
      <family val="2"/>
    </font>
    <font>
      <sz val="8"/>
      <color theme="1"/>
      <name val="Arial"/>
      <family val="2"/>
    </font>
    <font>
      <i/>
      <sz val="11"/>
      <color theme="1"/>
      <name val="Arial"/>
      <family val="2"/>
    </font>
    <font>
      <sz val="11"/>
      <color theme="0" tint="-0.34998626667073579"/>
      <name val="Arial"/>
      <family val="2"/>
    </font>
    <font>
      <sz val="14"/>
      <color theme="1"/>
      <name val="Arial"/>
      <family val="2"/>
    </font>
    <font>
      <sz val="8"/>
      <color theme="0" tint="-0.34998626667073579"/>
      <name val="Arial"/>
      <family val="2"/>
    </font>
    <font>
      <sz val="6"/>
      <color theme="0" tint="-0.34998626667073579"/>
      <name val="Arial Narrow"/>
      <family val="2"/>
    </font>
    <font>
      <b/>
      <i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1F4FF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9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2" fillId="0" borderId="0" xfId="0" applyFont="1"/>
    <xf numFmtId="0" fontId="6" fillId="0" borderId="0" xfId="0" applyFont="1" applyAlignment="1">
      <alignment vertical="top"/>
    </xf>
    <xf numFmtId="0" fontId="7" fillId="0" borderId="0" xfId="0" applyFont="1"/>
    <xf numFmtId="0" fontId="9" fillId="0" borderId="0" xfId="0" applyFont="1"/>
    <xf numFmtId="0" fontId="1" fillId="0" borderId="3" xfId="0" applyFont="1" applyBorder="1"/>
    <xf numFmtId="0" fontId="10" fillId="0" borderId="3" xfId="0" applyFont="1" applyBorder="1" applyAlignment="1">
      <alignment horizontal="center" wrapText="1"/>
    </xf>
    <xf numFmtId="0" fontId="0" fillId="0" borderId="3" xfId="0" applyBorder="1"/>
    <xf numFmtId="9" fontId="8" fillId="0" borderId="0" xfId="1" applyFont="1" applyAlignment="1">
      <alignment horizontal="center"/>
    </xf>
    <xf numFmtId="9" fontId="1" fillId="2" borderId="0" xfId="1" applyFont="1" applyFill="1" applyAlignment="1">
      <alignment horizontal="center"/>
    </xf>
    <xf numFmtId="9" fontId="8" fillId="0" borderId="2" xfId="0" applyNumberFormat="1" applyFont="1" applyBorder="1"/>
    <xf numFmtId="0" fontId="2" fillId="2" borderId="0" xfId="0" applyFont="1" applyFill="1" applyAlignment="1">
      <alignment horizontal="center"/>
    </xf>
    <xf numFmtId="0" fontId="12" fillId="0" borderId="0" xfId="0" applyFont="1"/>
    <xf numFmtId="0" fontId="7" fillId="2" borderId="0" xfId="0" applyFont="1" applyFill="1" applyAlignment="1">
      <alignment horizontal="center"/>
    </xf>
    <xf numFmtId="0" fontId="7" fillId="3" borderId="0" xfId="0" applyFont="1" applyFill="1" applyAlignment="1" applyProtection="1">
      <alignment horizontal="center"/>
      <protection locked="0"/>
    </xf>
    <xf numFmtId="8" fontId="1" fillId="0" borderId="0" xfId="0" applyNumberFormat="1" applyFont="1"/>
    <xf numFmtId="9" fontId="1" fillId="0" borderId="0" xfId="0" applyNumberFormat="1" applyFont="1"/>
    <xf numFmtId="9" fontId="1" fillId="0" borderId="0" xfId="0" applyNumberFormat="1" applyFont="1" applyAlignment="1">
      <alignment horizontal="left"/>
    </xf>
    <xf numFmtId="164" fontId="2" fillId="0" borderId="2" xfId="0" applyNumberFormat="1" applyFont="1" applyBorder="1" applyAlignment="1">
      <alignment horizontal="right"/>
    </xf>
    <xf numFmtId="164" fontId="1" fillId="3" borderId="0" xfId="0" applyNumberFormat="1" applyFont="1" applyFill="1" applyAlignment="1" applyProtection="1">
      <alignment horizontal="center"/>
      <protection locked="0"/>
    </xf>
    <xf numFmtId="168" fontId="1" fillId="2" borderId="0" xfId="0" applyNumberFormat="1" applyFont="1" applyFill="1" applyAlignment="1">
      <alignment horizontal="center"/>
    </xf>
    <xf numFmtId="164" fontId="1" fillId="0" borderId="0" xfId="0" applyNumberFormat="1" applyFont="1" applyAlignment="1">
      <alignment horizontal="right"/>
    </xf>
    <xf numFmtId="164" fontId="2" fillId="0" borderId="0" xfId="0" applyNumberFormat="1" applyFont="1" applyAlignment="1">
      <alignment horizontal="right"/>
    </xf>
    <xf numFmtId="164" fontId="2" fillId="3" borderId="0" xfId="0" applyNumberFormat="1" applyFont="1" applyFill="1" applyAlignment="1">
      <alignment horizontal="right"/>
    </xf>
    <xf numFmtId="0" fontId="2" fillId="3" borderId="0" xfId="0" applyFont="1" applyFill="1" applyAlignment="1">
      <alignment horizontal="left"/>
    </xf>
    <xf numFmtId="164" fontId="1" fillId="0" borderId="4" xfId="0" applyNumberFormat="1" applyFont="1" applyBorder="1" applyAlignment="1">
      <alignment horizontal="right"/>
    </xf>
    <xf numFmtId="166" fontId="1" fillId="3" borderId="0" xfId="1" applyNumberFormat="1" applyFont="1" applyFill="1" applyAlignment="1" applyProtection="1">
      <alignment horizontal="center"/>
      <protection locked="0"/>
    </xf>
    <xf numFmtId="167" fontId="1" fillId="0" borderId="0" xfId="0" applyNumberFormat="1" applyFont="1" applyAlignment="1">
      <alignment horizontal="right"/>
    </xf>
    <xf numFmtId="164" fontId="1" fillId="3" borderId="0" xfId="0" applyNumberFormat="1" applyFont="1" applyFill="1" applyAlignment="1">
      <alignment horizontal="center"/>
    </xf>
    <xf numFmtId="165" fontId="1" fillId="0" borderId="0" xfId="0" applyNumberFormat="1" applyFont="1" applyAlignment="1">
      <alignment horizontal="center"/>
    </xf>
    <xf numFmtId="164" fontId="2" fillId="0" borderId="1" xfId="0" applyNumberFormat="1" applyFont="1" applyBorder="1" applyAlignment="1">
      <alignment horizontal="right"/>
    </xf>
    <xf numFmtId="0" fontId="1" fillId="2" borderId="0" xfId="0" applyFont="1" applyFill="1" applyAlignment="1">
      <alignment horizontal="left"/>
    </xf>
    <xf numFmtId="10" fontId="1" fillId="3" borderId="0" xfId="1" applyNumberFormat="1" applyFont="1" applyFill="1" applyAlignment="1" applyProtection="1">
      <alignment horizontal="center"/>
      <protection locked="0"/>
    </xf>
    <xf numFmtId="9" fontId="1" fillId="2" borderId="0" xfId="1" applyFont="1" applyFill="1" applyAlignment="1">
      <alignment horizontal="center"/>
    </xf>
    <xf numFmtId="0" fontId="1" fillId="2" borderId="4" xfId="0" applyFont="1" applyFill="1" applyBorder="1" applyAlignment="1">
      <alignment horizontal="left"/>
    </xf>
  </cellXfs>
  <cellStyles count="2">
    <cellStyle name="Prozent" xfId="1" builtinId="5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BF52FF-C63D-4655-A8F0-2366B1D42E62}">
  <dimension ref="A3:O74"/>
  <sheetViews>
    <sheetView tabSelected="1" topLeftCell="A20" workbookViewId="0">
      <selection activeCell="A3" sqref="A3:XFD3"/>
    </sheetView>
  </sheetViews>
  <sheetFormatPr baseColWidth="10" defaultColWidth="11" defaultRowHeight="14" x14ac:dyDescent="0.15"/>
  <cols>
    <col min="1" max="1" width="9" style="1" customWidth="1"/>
    <col min="2" max="2" width="5.83203125" style="1" customWidth="1"/>
    <col min="3" max="3" width="8.6640625" style="1" customWidth="1"/>
    <col min="4" max="4" width="8.1640625" style="1" customWidth="1"/>
    <col min="5" max="9" width="5" style="1" customWidth="1"/>
    <col min="10" max="12" width="5" customWidth="1"/>
    <col min="13" max="18" width="5" style="1" customWidth="1"/>
    <col min="19" max="16384" width="11" style="1"/>
  </cols>
  <sheetData>
    <row r="3" spans="1:15" x14ac:dyDescent="0.15">
      <c r="A3" s="5" t="s">
        <v>48</v>
      </c>
      <c r="G3" s="19"/>
    </row>
    <row r="4" spans="1:15" s="2" customFormat="1" ht="10" x14ac:dyDescent="0.15">
      <c r="J4" s="3"/>
      <c r="K4" s="3"/>
      <c r="L4" s="3"/>
    </row>
    <row r="5" spans="1:15" ht="15" customHeight="1" x14ac:dyDescent="0.2">
      <c r="A5" s="8" t="s">
        <v>40</v>
      </c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</row>
    <row r="6" spans="1:15" s="2" customFormat="1" ht="10" x14ac:dyDescent="0.15">
      <c r="J6" s="3"/>
      <c r="K6" s="3"/>
      <c r="L6" s="3"/>
    </row>
    <row r="7" spans="1:15" ht="25" x14ac:dyDescent="0.25">
      <c r="A7" s="4" t="s">
        <v>0</v>
      </c>
      <c r="I7"/>
    </row>
    <row r="8" spans="1:15" s="2" customFormat="1" ht="10" x14ac:dyDescent="0.15">
      <c r="J8" s="3"/>
      <c r="K8" s="3"/>
      <c r="L8" s="3"/>
    </row>
    <row r="9" spans="1:15" ht="15" customHeight="1" x14ac:dyDescent="0.15">
      <c r="C9" s="21" t="s">
        <v>42</v>
      </c>
      <c r="M9" s="25">
        <v>154350</v>
      </c>
      <c r="N9" s="25"/>
      <c r="O9" s="25"/>
    </row>
    <row r="10" spans="1:15" ht="15" customHeight="1" x14ac:dyDescent="0.15">
      <c r="C10" s="20" t="s">
        <v>43</v>
      </c>
      <c r="M10" s="25">
        <v>340293</v>
      </c>
      <c r="N10" s="25"/>
      <c r="O10" s="25"/>
    </row>
    <row r="11" spans="1:15" ht="15" customHeight="1" x14ac:dyDescent="0.15">
      <c r="C11" s="20" t="s">
        <v>44</v>
      </c>
      <c r="M11" s="25">
        <v>442956</v>
      </c>
      <c r="N11" s="25"/>
      <c r="O11" s="25"/>
    </row>
    <row r="12" spans="1:15" ht="15" customHeight="1" x14ac:dyDescent="0.15">
      <c r="C12" s="1" t="s">
        <v>30</v>
      </c>
      <c r="M12" s="29">
        <f>SUM(M9:O11)</f>
        <v>937599</v>
      </c>
      <c r="N12" s="29"/>
      <c r="O12" s="29"/>
    </row>
    <row r="13" spans="1:15" x14ac:dyDescent="0.15">
      <c r="A13" s="5" t="s">
        <v>1</v>
      </c>
      <c r="G13" s="19"/>
    </row>
    <row r="14" spans="1:15" x14ac:dyDescent="0.15">
      <c r="B14" s="1" t="s">
        <v>2</v>
      </c>
      <c r="E14" s="32"/>
      <c r="F14" s="32"/>
      <c r="G14" s="32"/>
      <c r="H14" s="33"/>
      <c r="I14" s="33"/>
      <c r="M14" s="32"/>
      <c r="N14" s="32"/>
      <c r="O14" s="32"/>
    </row>
    <row r="15" spans="1:15" ht="15" customHeight="1" x14ac:dyDescent="0.15">
      <c r="B15" s="6" t="s">
        <v>3</v>
      </c>
      <c r="E15" s="6"/>
    </row>
    <row r="16" spans="1:15" ht="15" customHeight="1" x14ac:dyDescent="0.15">
      <c r="B16" s="1" t="s">
        <v>38</v>
      </c>
      <c r="F16" s="7"/>
      <c r="G16" s="30">
        <v>0</v>
      </c>
      <c r="H16" s="30"/>
      <c r="I16" s="1" t="s">
        <v>4</v>
      </c>
      <c r="M16" s="31">
        <f>M14*G16</f>
        <v>0</v>
      </c>
      <c r="N16" s="31"/>
      <c r="O16" s="31"/>
    </row>
    <row r="17" spans="1:15" s="2" customFormat="1" ht="10" x14ac:dyDescent="0.15">
      <c r="J17" s="3"/>
      <c r="K17" s="3"/>
      <c r="L17" s="3"/>
    </row>
    <row r="18" spans="1:15" ht="15" customHeight="1" x14ac:dyDescent="0.15">
      <c r="B18" s="1" t="s">
        <v>5</v>
      </c>
      <c r="M18" s="25">
        <f>ROUND(M14+M16,2)</f>
        <v>0</v>
      </c>
      <c r="N18" s="25"/>
      <c r="O18" s="25"/>
    </row>
    <row r="19" spans="1:15" s="2" customFormat="1" ht="10" x14ac:dyDescent="0.15">
      <c r="J19" s="3"/>
      <c r="K19" s="3"/>
      <c r="L19" s="3"/>
    </row>
    <row r="20" spans="1:15" s="2" customFormat="1" ht="10" x14ac:dyDescent="0.15">
      <c r="J20" s="3"/>
      <c r="K20" s="3"/>
      <c r="L20" s="3"/>
    </row>
    <row r="21" spans="1:15" ht="15" thickBot="1" x14ac:dyDescent="0.2">
      <c r="B21" s="5" t="s">
        <v>6</v>
      </c>
      <c r="M21" s="34">
        <f>ROUND(M18,2)</f>
        <v>0</v>
      </c>
      <c r="N21" s="34"/>
      <c r="O21" s="34"/>
    </row>
    <row r="22" spans="1:15" s="2" customFormat="1" ht="11" thickTop="1" x14ac:dyDescent="0.15">
      <c r="J22" s="3"/>
      <c r="K22" s="3"/>
      <c r="L22" s="3"/>
    </row>
    <row r="23" spans="1:15" x14ac:dyDescent="0.15">
      <c r="A23" s="5" t="s">
        <v>7</v>
      </c>
    </row>
    <row r="24" spans="1:15" s="2" customFormat="1" ht="10" x14ac:dyDescent="0.15">
      <c r="J24" s="3"/>
      <c r="K24" s="3"/>
      <c r="L24" s="3"/>
    </row>
    <row r="25" spans="1:15" x14ac:dyDescent="0.15">
      <c r="B25" s="5" t="s">
        <v>8</v>
      </c>
    </row>
    <row r="26" spans="1:15" x14ac:dyDescent="0.15">
      <c r="C26" t="s">
        <v>37</v>
      </c>
      <c r="J26" s="1"/>
    </row>
    <row r="27" spans="1:15" ht="15" customHeight="1" x14ac:dyDescent="0.15">
      <c r="D27" s="23">
        <v>0</v>
      </c>
      <c r="E27" s="23"/>
      <c r="F27" s="24">
        <v>20</v>
      </c>
      <c r="G27" s="24"/>
      <c r="H27" s="24"/>
      <c r="I27" s="24"/>
      <c r="J27" s="24"/>
      <c r="M27" s="25">
        <f>D27*F27</f>
        <v>0</v>
      </c>
      <c r="N27" s="25"/>
      <c r="O27" s="25"/>
    </row>
    <row r="28" spans="1:15" s="2" customFormat="1" ht="10" x14ac:dyDescent="0.15">
      <c r="J28" s="3"/>
      <c r="K28" s="3"/>
      <c r="L28" s="3"/>
    </row>
    <row r="29" spans="1:15" x14ac:dyDescent="0.15">
      <c r="C29" t="s">
        <v>36</v>
      </c>
      <c r="J29" s="1"/>
    </row>
    <row r="30" spans="1:15" ht="15" customHeight="1" x14ac:dyDescent="0.15">
      <c r="D30" s="23">
        <v>0</v>
      </c>
      <c r="E30" s="23"/>
      <c r="F30" s="24">
        <v>20</v>
      </c>
      <c r="G30" s="24"/>
      <c r="H30" s="24"/>
      <c r="I30" s="24"/>
      <c r="J30" s="24"/>
      <c r="M30" s="25">
        <f>D30*F30</f>
        <v>0</v>
      </c>
      <c r="N30" s="25"/>
      <c r="O30" s="25"/>
    </row>
    <row r="31" spans="1:15" s="2" customFormat="1" ht="10" x14ac:dyDescent="0.15">
      <c r="J31" s="3"/>
      <c r="K31" s="3"/>
      <c r="L31" s="3"/>
    </row>
    <row r="32" spans="1:15" x14ac:dyDescent="0.15">
      <c r="C32" t="s">
        <v>35</v>
      </c>
      <c r="J32" s="1"/>
    </row>
    <row r="33" spans="1:15" ht="15" customHeight="1" x14ac:dyDescent="0.15">
      <c r="D33" s="23">
        <v>0</v>
      </c>
      <c r="E33" s="23"/>
      <c r="F33" s="24">
        <v>20</v>
      </c>
      <c r="G33" s="24"/>
      <c r="H33" s="24"/>
      <c r="I33" s="24"/>
      <c r="J33" s="24"/>
      <c r="M33" s="25">
        <f>D33*F33</f>
        <v>0</v>
      </c>
      <c r="N33" s="25"/>
      <c r="O33" s="25"/>
    </row>
    <row r="34" spans="1:15" s="2" customFormat="1" ht="10" x14ac:dyDescent="0.15">
      <c r="J34" s="3"/>
      <c r="K34" s="3"/>
      <c r="L34" s="3"/>
    </row>
    <row r="35" spans="1:15" x14ac:dyDescent="0.15">
      <c r="C35" s="1" t="s">
        <v>31</v>
      </c>
      <c r="J35" s="1"/>
    </row>
    <row r="36" spans="1:15" ht="15" customHeight="1" x14ac:dyDescent="0.15">
      <c r="D36" s="23">
        <v>0</v>
      </c>
      <c r="E36" s="23"/>
      <c r="F36" s="24">
        <v>20</v>
      </c>
      <c r="G36" s="24"/>
      <c r="H36" s="24"/>
      <c r="I36" s="24"/>
      <c r="J36" s="24"/>
      <c r="M36" s="25">
        <f>D36*F36</f>
        <v>0</v>
      </c>
      <c r="N36" s="25"/>
      <c r="O36" s="25"/>
    </row>
    <row r="37" spans="1:15" s="2" customFormat="1" ht="10" x14ac:dyDescent="0.15">
      <c r="J37" s="3"/>
      <c r="K37" s="3"/>
      <c r="L37" s="3"/>
    </row>
    <row r="38" spans="1:15" x14ac:dyDescent="0.15">
      <c r="C38" s="5" t="s">
        <v>9</v>
      </c>
      <c r="M38" s="26">
        <f>M27+M30+M33+M36</f>
        <v>0</v>
      </c>
      <c r="N38" s="26"/>
      <c r="O38" s="26"/>
    </row>
    <row r="39" spans="1:15" s="2" customFormat="1" ht="10" x14ac:dyDescent="0.15">
      <c r="J39" s="3"/>
      <c r="K39" s="3"/>
      <c r="L39" s="3"/>
    </row>
    <row r="40" spans="1:15" x14ac:dyDescent="0.15">
      <c r="B40" s="5" t="s">
        <v>45</v>
      </c>
      <c r="M40" s="27">
        <v>0</v>
      </c>
      <c r="N40" s="27"/>
      <c r="O40" s="27"/>
    </row>
    <row r="41" spans="1:15" x14ac:dyDescent="0.15">
      <c r="B41" s="5" t="s">
        <v>41</v>
      </c>
      <c r="C41" s="5"/>
      <c r="I41" s="3"/>
      <c r="J41" s="3"/>
      <c r="M41" s="27">
        <v>0</v>
      </c>
      <c r="N41" s="27"/>
      <c r="O41" s="27"/>
    </row>
    <row r="42" spans="1:15" ht="15" thickBot="1" x14ac:dyDescent="0.2">
      <c r="A42" s="5" t="s">
        <v>10</v>
      </c>
      <c r="M42" s="22">
        <f>M21+M38+M40+M41</f>
        <v>0</v>
      </c>
      <c r="N42" s="22"/>
      <c r="O42" s="22"/>
    </row>
    <row r="43" spans="1:15" s="2" customFormat="1" ht="11" thickTop="1" x14ac:dyDescent="0.15">
      <c r="J43" s="3"/>
      <c r="K43" s="3"/>
      <c r="L43" s="3"/>
    </row>
    <row r="44" spans="1:15" x14ac:dyDescent="0.15">
      <c r="B44" s="1" t="s">
        <v>11</v>
      </c>
      <c r="E44" s="36">
        <v>0</v>
      </c>
      <c r="F44" s="36"/>
      <c r="M44" s="25">
        <f>E44*M42</f>
        <v>0</v>
      </c>
      <c r="N44" s="25"/>
      <c r="O44" s="25"/>
    </row>
    <row r="45" spans="1:15" s="2" customFormat="1" ht="10" x14ac:dyDescent="0.15">
      <c r="J45" s="3"/>
      <c r="K45" s="3"/>
      <c r="L45" s="3"/>
    </row>
    <row r="46" spans="1:15" ht="15" thickBot="1" x14ac:dyDescent="0.2">
      <c r="A46" t="s">
        <v>33</v>
      </c>
      <c r="M46" s="34">
        <f>M42+M44</f>
        <v>0</v>
      </c>
      <c r="N46" s="34"/>
      <c r="O46" s="34"/>
    </row>
    <row r="47" spans="1:15" ht="16" thickTop="1" thickBot="1" x14ac:dyDescent="0.2">
      <c r="A47" s="5" t="s">
        <v>32</v>
      </c>
      <c r="I47" s="36">
        <v>0</v>
      </c>
      <c r="J47" s="36"/>
      <c r="M47" s="34">
        <f>I47*M46</f>
        <v>0</v>
      </c>
      <c r="N47" s="34"/>
      <c r="O47" s="34"/>
    </row>
    <row r="48" spans="1:15" ht="16" thickTop="1" thickBot="1" x14ac:dyDescent="0.2">
      <c r="A48" s="5" t="s">
        <v>34</v>
      </c>
      <c r="M48" s="34">
        <f>M46-M47</f>
        <v>0</v>
      </c>
      <c r="N48" s="34"/>
      <c r="O48" s="34"/>
    </row>
    <row r="49" spans="1:15" ht="15" thickTop="1" x14ac:dyDescent="0.15">
      <c r="B49" s="1" t="s">
        <v>12</v>
      </c>
      <c r="E49" s="37">
        <v>0.19</v>
      </c>
      <c r="F49" s="37"/>
      <c r="M49" s="25">
        <f>M48*0.19</f>
        <v>0</v>
      </c>
      <c r="N49" s="25"/>
      <c r="O49" s="25"/>
    </row>
    <row r="50" spans="1:15" s="2" customFormat="1" ht="10" x14ac:dyDescent="0.15">
      <c r="J50" s="3"/>
      <c r="K50" s="3"/>
      <c r="L50" s="3"/>
    </row>
    <row r="51" spans="1:15" ht="15" thickBot="1" x14ac:dyDescent="0.2">
      <c r="A51" s="5" t="s">
        <v>13</v>
      </c>
      <c r="M51" s="34">
        <f>M48+M49</f>
        <v>0</v>
      </c>
      <c r="N51" s="34"/>
      <c r="O51" s="34"/>
    </row>
    <row r="57" spans="1:15" ht="18" x14ac:dyDescent="0.2">
      <c r="A57" s="8" t="s">
        <v>14</v>
      </c>
    </row>
    <row r="58" spans="1:15" ht="18" x14ac:dyDescent="0.2">
      <c r="A58" s="8" t="s">
        <v>39</v>
      </c>
    </row>
    <row r="59" spans="1:15" x14ac:dyDescent="0.15">
      <c r="A59" s="1" t="s">
        <v>24</v>
      </c>
      <c r="D59" s="15" t="s">
        <v>46</v>
      </c>
      <c r="E59" s="1" t="s">
        <v>47</v>
      </c>
    </row>
    <row r="60" spans="1:15" ht="24" x14ac:dyDescent="0.15">
      <c r="A60" s="9"/>
      <c r="B60" s="10" t="s">
        <v>15</v>
      </c>
      <c r="C60" s="9"/>
      <c r="D60" s="9" t="s">
        <v>16</v>
      </c>
      <c r="E60" s="9"/>
      <c r="F60" s="9" t="s">
        <v>17</v>
      </c>
      <c r="G60" s="9"/>
      <c r="H60" s="9"/>
      <c r="I60" s="9"/>
      <c r="J60" s="11"/>
      <c r="K60" s="11"/>
      <c r="L60" s="11"/>
      <c r="M60" s="9"/>
      <c r="N60" s="9"/>
      <c r="O60" s="9"/>
    </row>
    <row r="61" spans="1:15" ht="15" customHeight="1" x14ac:dyDescent="0.15">
      <c r="A61" s="1" t="s">
        <v>18</v>
      </c>
      <c r="B61" s="12">
        <v>0.03</v>
      </c>
      <c r="D61" s="13">
        <v>0.03</v>
      </c>
      <c r="F61" s="38"/>
      <c r="G61" s="38"/>
      <c r="H61" s="38"/>
      <c r="I61" s="38"/>
      <c r="J61" s="38"/>
      <c r="K61" s="38"/>
      <c r="L61" s="38"/>
      <c r="M61" s="38"/>
      <c r="N61" s="38"/>
      <c r="O61" s="38"/>
    </row>
    <row r="62" spans="1:15" ht="15" customHeight="1" x14ac:dyDescent="0.15">
      <c r="A62" s="1" t="s">
        <v>19</v>
      </c>
      <c r="B62" s="12">
        <v>0.1</v>
      </c>
      <c r="D62" s="13">
        <v>0.1</v>
      </c>
      <c r="F62" s="35"/>
      <c r="G62" s="35"/>
      <c r="H62" s="35"/>
      <c r="I62" s="35"/>
      <c r="J62" s="35"/>
      <c r="K62" s="35"/>
      <c r="L62" s="35"/>
      <c r="M62" s="35"/>
      <c r="N62" s="35"/>
      <c r="O62" s="35"/>
    </row>
    <row r="63" spans="1:15" ht="15" customHeight="1" x14ac:dyDescent="0.15">
      <c r="A63" s="1" t="s">
        <v>20</v>
      </c>
      <c r="B63" s="12">
        <v>0.15</v>
      </c>
      <c r="D63" s="13">
        <v>0.15</v>
      </c>
      <c r="F63" s="35"/>
      <c r="G63" s="35"/>
      <c r="H63" s="35"/>
      <c r="I63" s="35"/>
      <c r="J63" s="35"/>
      <c r="K63" s="35"/>
      <c r="L63" s="35"/>
      <c r="M63" s="35"/>
      <c r="N63" s="35"/>
      <c r="O63" s="35"/>
    </row>
    <row r="64" spans="1:15" ht="15" customHeight="1" x14ac:dyDescent="0.15">
      <c r="A64" s="1" t="s">
        <v>21</v>
      </c>
      <c r="B64" s="12">
        <v>0.3</v>
      </c>
      <c r="D64" s="13">
        <v>0.3</v>
      </c>
      <c r="F64" s="35"/>
      <c r="G64" s="35"/>
      <c r="H64" s="35"/>
      <c r="I64" s="35"/>
      <c r="J64" s="35"/>
      <c r="K64" s="35"/>
      <c r="L64" s="35"/>
      <c r="M64" s="35"/>
      <c r="N64" s="35"/>
      <c r="O64" s="35"/>
    </row>
    <row r="65" spans="1:15" ht="15" customHeight="1" x14ac:dyDescent="0.15">
      <c r="A65" s="1" t="s">
        <v>22</v>
      </c>
      <c r="B65" s="12">
        <v>0.4</v>
      </c>
      <c r="D65" s="13">
        <v>0.4</v>
      </c>
      <c r="F65" s="35"/>
      <c r="G65" s="35"/>
      <c r="H65" s="35"/>
      <c r="I65" s="35"/>
      <c r="J65" s="35"/>
      <c r="K65" s="35"/>
      <c r="L65" s="35"/>
      <c r="M65" s="35"/>
      <c r="N65" s="35"/>
      <c r="O65" s="35"/>
    </row>
    <row r="66" spans="1:15" ht="15" customHeight="1" x14ac:dyDescent="0.15">
      <c r="A66" s="1" t="s">
        <v>23</v>
      </c>
      <c r="B66" s="12">
        <v>0.02</v>
      </c>
      <c r="D66" s="13">
        <v>0.02</v>
      </c>
      <c r="F66" s="35"/>
      <c r="G66" s="35"/>
      <c r="H66" s="35"/>
      <c r="I66" s="35"/>
      <c r="J66" s="35"/>
      <c r="K66" s="35"/>
      <c r="L66" s="35"/>
      <c r="M66" s="35"/>
      <c r="N66" s="35"/>
      <c r="O66" s="35"/>
    </row>
    <row r="67" spans="1:15" ht="15" thickBot="1" x14ac:dyDescent="0.2">
      <c r="B67" s="14">
        <f>SUM(B61:B66)</f>
        <v>1</v>
      </c>
      <c r="D67" s="14">
        <f>SUM(D61:D66)</f>
        <v>1</v>
      </c>
    </row>
    <row r="71" spans="1:15" x14ac:dyDescent="0.15">
      <c r="A71" s="16" t="s">
        <v>25</v>
      </c>
    </row>
    <row r="72" spans="1:15" x14ac:dyDescent="0.15">
      <c r="B72" s="17" t="s">
        <v>26</v>
      </c>
      <c r="C72" s="1" t="s">
        <v>27</v>
      </c>
    </row>
    <row r="73" spans="1:15" s="2" customFormat="1" ht="10" x14ac:dyDescent="0.15">
      <c r="J73" s="3"/>
      <c r="K73" s="3"/>
      <c r="L73" s="3"/>
    </row>
    <row r="74" spans="1:15" x14ac:dyDescent="0.15">
      <c r="B74" s="18" t="s">
        <v>28</v>
      </c>
      <c r="C74" s="1" t="s">
        <v>29</v>
      </c>
    </row>
  </sheetData>
  <mergeCells count="43">
    <mergeCell ref="F66:O66"/>
    <mergeCell ref="E44:F44"/>
    <mergeCell ref="M44:O44"/>
    <mergeCell ref="M46:O46"/>
    <mergeCell ref="E49:F49"/>
    <mergeCell ref="M49:O49"/>
    <mergeCell ref="M51:O51"/>
    <mergeCell ref="F61:O61"/>
    <mergeCell ref="F62:O62"/>
    <mergeCell ref="F63:O63"/>
    <mergeCell ref="F64:O64"/>
    <mergeCell ref="F65:O65"/>
    <mergeCell ref="M48:O48"/>
    <mergeCell ref="M47:O47"/>
    <mergeCell ref="I47:J47"/>
    <mergeCell ref="D27:E27"/>
    <mergeCell ref="F27:J27"/>
    <mergeCell ref="M27:O27"/>
    <mergeCell ref="M21:O21"/>
    <mergeCell ref="M41:O41"/>
    <mergeCell ref="D30:E30"/>
    <mergeCell ref="F30:J30"/>
    <mergeCell ref="M30:O30"/>
    <mergeCell ref="D33:E33"/>
    <mergeCell ref="F33:J33"/>
    <mergeCell ref="M33:O33"/>
    <mergeCell ref="C5:O5"/>
    <mergeCell ref="M9:O9"/>
    <mergeCell ref="M18:O18"/>
    <mergeCell ref="M10:O10"/>
    <mergeCell ref="M12:O12"/>
    <mergeCell ref="G16:H16"/>
    <mergeCell ref="M16:O16"/>
    <mergeCell ref="M14:O14"/>
    <mergeCell ref="H14:I14"/>
    <mergeCell ref="E14:G14"/>
    <mergeCell ref="M11:O11"/>
    <mergeCell ref="M42:O42"/>
    <mergeCell ref="D36:E36"/>
    <mergeCell ref="F36:J36"/>
    <mergeCell ref="M36:O36"/>
    <mergeCell ref="M38:O38"/>
    <mergeCell ref="M40:O40"/>
  </mergeCells>
  <pageMargins left="0.7" right="0.7" top="0.78740157499999996" bottom="0.78740157499999996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Preisblatt- Tragwerk</vt:lpstr>
    </vt:vector>
  </TitlesOfParts>
  <Manager/>
  <Company>Dr. Bauer &amp; Partner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Dr. Juliane Bauer</dc:creator>
  <cp:keywords/>
  <dc:description/>
  <cp:lastModifiedBy>Juliane Bauer</cp:lastModifiedBy>
  <dcterms:created xsi:type="dcterms:W3CDTF">2020-10-05T12:04:54Z</dcterms:created>
  <dcterms:modified xsi:type="dcterms:W3CDTF">2026-03-04T08:59:09Z</dcterms:modified>
  <cp:category/>
</cp:coreProperties>
</file>